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" sheetId="12" r:id="rId1"/>
  </sheets>
  <calcPr calcId="145621"/>
</workbook>
</file>

<file path=xl/calcChain.xml><?xml version="1.0" encoding="utf-8"?>
<calcChain xmlns="http://schemas.openxmlformats.org/spreadsheetml/2006/main">
  <c r="H58" i="12" l="1"/>
  <c r="H53" i="12" l="1"/>
  <c r="H40" i="12"/>
  <c r="H35" i="12"/>
  <c r="H26" i="12"/>
  <c r="H11" i="12"/>
  <c r="H59" i="12" l="1"/>
</calcChain>
</file>

<file path=xl/sharedStrings.xml><?xml version="1.0" encoding="utf-8"?>
<sst xmlns="http://schemas.openxmlformats.org/spreadsheetml/2006/main" count="89" uniqueCount="63">
  <si>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</si>
  <si>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</si>
  <si>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</si>
  <si>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</si>
  <si>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</si>
  <si>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</si>
  <si>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</si>
  <si>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</si>
  <si>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</si>
  <si>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</si>
  <si>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</si>
  <si>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</si>
  <si>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</si>
  <si>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 MEDIPLUS EXIM</t>
  </si>
  <si>
    <t>TOTAL FARMEXIM</t>
  </si>
  <si>
    <t>CRISFARM</t>
  </si>
  <si>
    <t>TOTAL ALLIANCE HEALTHCARE  ROMANIA</t>
  </si>
  <si>
    <t>Date inreg. CAS MM</t>
  </si>
  <si>
    <t xml:space="preserve">ALLIANCE HEALTHCARE </t>
  </si>
  <si>
    <t>MEDIPLUS EXIM</t>
  </si>
  <si>
    <t>FARMEXIM S. A.</t>
  </si>
  <si>
    <t>GENTIANA SRL</t>
  </si>
  <si>
    <t>LUANA FARM</t>
  </si>
  <si>
    <t>PHARMA SA</t>
  </si>
  <si>
    <t>TOTAL PHARMA S A</t>
  </si>
  <si>
    <t>COMIRO INVEST</t>
  </si>
  <si>
    <t>TOTAL GENERAL</t>
  </si>
  <si>
    <t xml:space="preserve">                                                          TOTAL EUROPHARM HOLDING</t>
  </si>
  <si>
    <t>FILDAS</t>
  </si>
  <si>
    <t>TRADING</t>
  </si>
  <si>
    <t xml:space="preserve">TOTAL FILDAS TRADING </t>
  </si>
  <si>
    <t>HOLDING</t>
  </si>
  <si>
    <t xml:space="preserve">EUROPHARM </t>
  </si>
  <si>
    <t>Pensionari</t>
  </si>
  <si>
    <t>SILVER WOOLF</t>
  </si>
  <si>
    <t>SALIX</t>
  </si>
  <si>
    <t>MARTIE 2021</t>
  </si>
  <si>
    <t>MART.2021</t>
  </si>
  <si>
    <t>APRILIE 2021</t>
  </si>
  <si>
    <t>211/30.03.2021</t>
  </si>
  <si>
    <t>3550/30.03.2021</t>
  </si>
  <si>
    <t>209//30.03.2021</t>
  </si>
  <si>
    <t>3551/30.03.2021</t>
  </si>
  <si>
    <t>242/01.04.2021</t>
  </si>
  <si>
    <t>3924/08.04.2021</t>
  </si>
  <si>
    <t>4538/22.04.2021</t>
  </si>
  <si>
    <t>46776/14.04.2021</t>
  </si>
  <si>
    <t>9661/25.03.2021</t>
  </si>
  <si>
    <t>4173/13.04.2021</t>
  </si>
  <si>
    <t>240/18.03.2021</t>
  </si>
  <si>
    <t>3063/25.03.2021</t>
  </si>
  <si>
    <t>LUA 575/28.02.2021</t>
  </si>
  <si>
    <t>MMSAL 528/28.02.2021</t>
  </si>
  <si>
    <t>COAS 00045/28.02.2021</t>
  </si>
  <si>
    <t>SACA0040/28.02.2021</t>
  </si>
  <si>
    <t>CLT 056/28.02.2021</t>
  </si>
  <si>
    <t>AQUA  1057/28.02.2021</t>
  </si>
  <si>
    <t>GENTIANA  81/28.02.2021</t>
  </si>
  <si>
    <t>GE HOR 73/28.02.2021</t>
  </si>
  <si>
    <t>GE GEN  061/28.02.2021</t>
  </si>
  <si>
    <t>GE EN  67/28.02.2021</t>
  </si>
  <si>
    <t>CRISS 2055/28.02.2021</t>
  </si>
  <si>
    <t>PLATI  CESIUNI                     14.06.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</si>
</sst>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4" fillId="0" borderId="0" xfId="0" applyFont="1"/>
    <xf numFmtId="0" fontId="0" fillId="0" borderId="20" xfId="0" applyBorder="1"/>
    <xf numFmtId="0" fontId="0" fillId="0" borderId="13" xfId="0" applyBorder="1"/>
    <xf numFmtId="4" fontId="4" fillId="0" borderId="17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16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4" fillId="0" borderId="24" xfId="0" applyNumberFormat="1" applyFont="1" applyBorder="1"/>
    <xf numFmtId="0" fontId="0" fillId="0" borderId="28" xfId="0" applyBorder="1" applyAlignment="1">
      <alignment horizontal="right"/>
    </xf>
    <xf numFmtId="4" fontId="0" fillId="0" borderId="0" xfId="0" applyNumberFormat="1"/>
    <xf numFmtId="0" fontId="0" fillId="0" borderId="15" xfId="0" applyFill="1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8" xfId="0" applyFill="1" applyBorder="1"/>
    <xf numFmtId="4" fontId="4" fillId="0" borderId="25" xfId="0" applyNumberFormat="1" applyFont="1" applyBorder="1"/>
    <xf numFmtId="4" fontId="0" fillId="0" borderId="12" xfId="0" applyNumberFormat="1" applyBorder="1"/>
    <xf numFmtId="0" fontId="0" fillId="0" borderId="9" xfId="0" applyFill="1" applyBorder="1"/>
    <xf numFmtId="4" fontId="0" fillId="0" borderId="42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0" fontId="3" fillId="0" borderId="4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41" xfId="0" applyBorder="1"/>
    <xf numFmtId="0" fontId="3" fillId="0" borderId="24" xfId="1" applyFont="1" applyBorder="1" applyAlignment="1">
      <alignment horizontal="center"/>
    </xf>
    <xf numFmtId="0" fontId="2" fillId="0" borderId="40" xfId="1" applyFont="1" applyBorder="1" applyAlignment="1">
      <alignment horizontal="right" vertical="top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1" xfId="0" applyFill="1" applyBorder="1"/>
    <xf numFmtId="0" fontId="0" fillId="0" borderId="10" xfId="0" applyFill="1" applyBorder="1"/>
    <xf numFmtId="0" fontId="3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0" fillId="0" borderId="17" xfId="0" applyNumberFormat="1" applyFont="1" applyBorder="1"/>
    <xf numFmtId="14" fontId="0" fillId="0" borderId="25" xfId="0" applyNumberFormat="1" applyBorder="1"/>
    <xf numFmtId="0" fontId="11" fillId="0" borderId="2" xfId="0" applyFont="1" applyBorder="1" applyAlignment="1">
      <alignment horizontal="center"/>
    </xf>
    <xf numFmtId="0" fontId="0" fillId="0" borderId="16" xfId="0" applyFill="1" applyBorder="1"/>
    <xf numFmtId="0" fontId="3" fillId="0" borderId="41" xfId="1" applyFont="1" applyBorder="1" applyAlignment="1">
      <alignment horizontal="center" vertical="top"/>
    </xf>
    <xf numFmtId="0" fontId="3" fillId="0" borderId="24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24" xfId="1" applyFont="1" applyBorder="1" applyAlignment="1">
      <alignment horizontal="right"/>
    </xf>
    <xf numFmtId="0" fontId="0" fillId="0" borderId="35" xfId="0" applyFont="1" applyFill="1" applyBorder="1"/>
    <xf numFmtId="4" fontId="4" fillId="0" borderId="25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vertical="top"/>
    </xf>
    <xf numFmtId="0" fontId="4" fillId="0" borderId="24" xfId="0" applyFont="1" applyBorder="1" applyAlignment="1">
      <alignment horizontal="center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2" fontId="9" fillId="0" borderId="18" xfId="1" applyNumberFormat="1" applyFont="1" applyBorder="1" applyAlignment="1">
      <alignment horizontal="right" vertical="top"/>
    </xf>
    <xf numFmtId="0" fontId="12" fillId="0" borderId="0" xfId="0" applyFont="1"/>
    <xf numFmtId="0" fontId="0" fillId="0" borderId="24" xfId="0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5" xfId="0" applyFill="1" applyBorder="1"/>
    <xf numFmtId="0" fontId="0" fillId="0" borderId="38" xfId="0" applyFill="1" applyBorder="1"/>
    <xf numFmtId="0" fontId="0" fillId="0" borderId="37" xfId="0" applyFill="1" applyBorder="1"/>
    <xf numFmtId="0" fontId="2" fillId="0" borderId="1" xfId="1" applyFont="1" applyBorder="1" applyAlignment="1">
      <alignment horizontal="right" vertical="top"/>
    </xf>
    <xf numFmtId="17" fontId="0" fillId="0" borderId="25" xfId="0" applyNumberFormat="1" applyBorder="1"/>
    <xf numFmtId="4" fontId="0" fillId="0" borderId="39" xfId="0" applyNumberFormat="1" applyFill="1" applyBorder="1"/>
    <xf numFmtId="4" fontId="0" fillId="0" borderId="44" xfId="0" applyNumberFormat="1" applyBorder="1"/>
    <xf numFmtId="17" fontId="0" fillId="0" borderId="24" xfId="0" applyNumberFormat="1" applyBorder="1"/>
    <xf numFmtId="0" fontId="0" fillId="2" borderId="0" xfId="0" applyFill="1"/>
    <xf numFmtId="0" fontId="3" fillId="0" borderId="25" xfId="1" applyFont="1" applyBorder="1" applyAlignment="1">
      <alignment horizontal="center"/>
    </xf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10" xfId="0" applyFill="1" applyBorder="1" applyAlignment="1">
      <alignment horizontal="left"/>
    </xf>
    <xf numFmtId="0" fontId="4" fillId="0" borderId="4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38" xfId="0" applyFont="1" applyFill="1" applyBorder="1"/>
    <xf numFmtId="0" fontId="2" fillId="0" borderId="27" xfId="1" applyFont="1" applyBorder="1" applyAlignment="1">
      <alignment horizontal="right" vertical="top"/>
    </xf>
    <xf numFmtId="0" fontId="0" fillId="0" borderId="0" xfId="0" applyAlignment="1"/>
    <xf numFmtId="14" fontId="0" fillId="0" borderId="25" xfId="0" applyNumberFormat="1" applyBorder="1" applyAlignment="1"/>
    <xf numFmtId="4" fontId="0" fillId="0" borderId="19" xfId="0" applyNumberFormat="1" applyBorder="1" applyAlignment="1">
      <alignment vertical="top"/>
    </xf>
    <xf numFmtId="0" fontId="0" fillId="0" borderId="41" xfId="0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" fontId="0" fillId="0" borderId="9" xfId="0" applyNumberFormat="1" applyFill="1" applyBorder="1" applyAlignment="1"/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41" xfId="0" applyBorder="1" applyAlignment="1"/>
    <xf numFmtId="0" fontId="0" fillId="0" borderId="24" xfId="0" applyBorder="1" applyAlignment="1">
      <alignment vertical="top"/>
    </xf>
    <xf numFmtId="49" fontId="8" fillId="0" borderId="25" xfId="0" applyNumberFormat="1" applyFont="1" applyBorder="1" applyAlignment="1">
      <alignment vertical="top" wrapText="1"/>
    </xf>
    <xf numFmtId="49" fontId="8" fillId="0" borderId="41" xfId="0" applyNumberFormat="1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24" xfId="0" applyBorder="1" applyAlignment="1"/>
    <xf numFmtId="0" fontId="4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9" xfId="0" applyNumberFormat="1" applyBorder="1"/>
    <xf numFmtId="0" fontId="0" fillId="0" borderId="43" xfId="0" applyBorder="1" applyAlignment="1"/>
    <xf numFmtId="0" fontId="0" fillId="0" borderId="45" xfId="0" applyFill="1" applyBorder="1"/>
    <xf numFmtId="0" fontId="0" fillId="0" borderId="46" xfId="0" applyFill="1" applyBorder="1"/>
    <xf numFmtId="0" fontId="0" fillId="0" borderId="24" xfId="0" applyFont="1" applyBorder="1"/>
    <xf numFmtId="49" fontId="8" fillId="0" borderId="31" xfId="0" applyNumberFormat="1" applyFont="1" applyBorder="1" applyAlignment="1">
      <alignment vertical="top" wrapText="1"/>
    </xf>
    <xf numFmtId="49" fontId="8" fillId="0" borderId="24" xfId="0" applyNumberFormat="1" applyFont="1" applyBorder="1" applyAlignment="1">
      <alignment vertical="top" wrapText="1"/>
    </xf>
    <xf numFmtId="0" fontId="1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1" xfId="0" applyBorder="1"/>
    <xf numFmtId="49" fontId="8" fillId="0" borderId="31" xfId="0" applyNumberFormat="1" applyFont="1" applyBorder="1" applyAlignment="1">
      <alignment vertical="top" wrapText="1"/>
    </xf>
    <xf numFmtId="0" fontId="0" fillId="0" borderId="37" xfId="0" applyBorder="1" applyAlignment="1">
      <alignment horizontal="right"/>
    </xf>
    <xf numFmtId="0" fontId="0" fillId="0" borderId="47" xfId="0" applyFont="1" applyFill="1" applyBorder="1"/>
    <xf numFmtId="0" fontId="0" fillId="0" borderId="41" xfId="0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48" xfId="0" applyFill="1" applyBorder="1"/>
    <xf numFmtId="0" fontId="0" fillId="0" borderId="34" xfId="0" applyFill="1" applyBorder="1"/>
    <xf numFmtId="0" fontId="0" fillId="0" borderId="41" xfId="0" applyFill="1" applyBorder="1" applyAlignment="1">
      <alignment vertical="top"/>
    </xf>
    <xf numFmtId="0" fontId="0" fillId="0" borderId="9" xfId="0" applyBorder="1"/>
    <xf numFmtId="0" fontId="0" fillId="0" borderId="9" xfId="0" applyBorder="1" applyAlignment="1">
      <alignment vertical="top"/>
    </xf>
    <xf numFmtId="4" fontId="0" fillId="0" borderId="18" xfId="0" applyNumberFormat="1" applyFill="1" applyBorder="1"/>
    <xf numFmtId="4" fontId="4" fillId="0" borderId="17" xfId="0" applyNumberFormat="1" applyFont="1" applyBorder="1" applyAlignment="1">
      <alignment horizontal="right"/>
    </xf>
    <xf numFmtId="4" fontId="0" fillId="2" borderId="9" xfId="0" applyNumberFormat="1" applyFill="1" applyBorder="1"/>
    <xf numFmtId="0" fontId="0" fillId="0" borderId="24" xfId="0" applyBorder="1" applyAlignment="1">
      <alignment vertical="top" wrapText="1"/>
    </xf>
    <xf numFmtId="4" fontId="0" fillId="0" borderId="25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8" fillId="0" borderId="25" xfId="0" applyNumberFormat="1" applyFont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5" xfId="0" applyBorder="1" applyAlignment="1">
      <alignment vertical="top"/>
    </xf>
    <xf numFmtId="49" fontId="8" fillId="0" borderId="41" xfId="0" applyNumberFormat="1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4" xfId="0" applyBorder="1" applyAlignment="1"/>
    <xf numFmtId="0" fontId="4" fillId="0" borderId="30" xfId="0" applyFont="1" applyBorder="1" applyAlignment="1">
      <alignment horizontal="center"/>
    </xf>
    <xf numFmtId="0" fontId="0" fillId="0" borderId="41" xfId="0" applyBorder="1" applyAlignment="1"/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8" xfId="0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41" xfId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49" fontId="8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4" fontId="0" fillId="0" borderId="8" xfId="0" applyNumberFormat="1" applyFill="1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Fill="1" applyBorder="1" applyAlignment="1">
      <alignment horizontal="right" vertical="top"/>
    </xf>
    <xf numFmtId="0" fontId="4" fillId="0" borderId="25" xfId="0" applyFont="1" applyBorder="1" applyAlignment="1"/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5" xfId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tabSelected="1" workbookViewId="0">
      <selection activeCell="Q53" sqref="Q5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62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18" t="s">
        <v>17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x14ac:dyDescent="0.25">
      <c r="A7" s="83">
        <v>1</v>
      </c>
      <c r="B7" s="107" t="s">
        <v>23</v>
      </c>
      <c r="C7" s="48" t="s">
        <v>37</v>
      </c>
      <c r="D7" s="48" t="s">
        <v>22</v>
      </c>
      <c r="E7" s="48" t="s">
        <v>49</v>
      </c>
      <c r="F7" s="74" t="s">
        <v>33</v>
      </c>
      <c r="G7" s="22" t="s">
        <v>51</v>
      </c>
      <c r="H7" s="174">
        <v>1879.02</v>
      </c>
    </row>
    <row r="8" spans="1:9" ht="15.75" thickBot="1" x14ac:dyDescent="0.3">
      <c r="A8" s="44"/>
      <c r="B8" s="40"/>
      <c r="C8" s="142" t="s">
        <v>50</v>
      </c>
      <c r="D8" s="142"/>
      <c r="E8" s="142"/>
      <c r="F8" s="149"/>
      <c r="G8" s="22"/>
      <c r="H8" s="155"/>
    </row>
    <row r="9" spans="1:9" ht="15.75" hidden="1" thickBot="1" x14ac:dyDescent="0.3">
      <c r="A9" s="83">
        <v>2</v>
      </c>
      <c r="B9" s="107" t="s">
        <v>23</v>
      </c>
      <c r="C9" s="17"/>
      <c r="D9" s="102"/>
      <c r="E9" s="17"/>
      <c r="F9" s="73"/>
      <c r="G9" s="23"/>
      <c r="H9" s="79"/>
      <c r="I9" s="70">
        <v>500</v>
      </c>
    </row>
    <row r="10" spans="1:9" ht="15.75" hidden="1" thickBot="1" x14ac:dyDescent="0.3">
      <c r="A10" s="39"/>
      <c r="B10" s="108"/>
      <c r="C10" s="5"/>
      <c r="D10" s="5"/>
      <c r="E10" s="5"/>
      <c r="F10" s="110"/>
      <c r="G10" s="110"/>
      <c r="H10" s="36"/>
    </row>
    <row r="11" spans="1:9" ht="15.75" thickBot="1" x14ac:dyDescent="0.3">
      <c r="A11" s="171" t="s">
        <v>24</v>
      </c>
      <c r="B11" s="168"/>
      <c r="C11" s="168"/>
      <c r="D11" s="168"/>
      <c r="E11" s="168"/>
      <c r="F11" s="168"/>
      <c r="G11" s="172"/>
      <c r="H11" s="54">
        <f>H7</f>
        <v>1879.02</v>
      </c>
    </row>
    <row r="12" spans="1:9" x14ac:dyDescent="0.25">
      <c r="A12" s="83">
        <v>1</v>
      </c>
      <c r="B12" s="156" t="s">
        <v>18</v>
      </c>
      <c r="C12" s="46" t="s">
        <v>36</v>
      </c>
      <c r="D12" s="48" t="s">
        <v>35</v>
      </c>
      <c r="E12" s="48" t="s">
        <v>39</v>
      </c>
      <c r="F12" s="74" t="s">
        <v>33</v>
      </c>
      <c r="G12" s="22" t="s">
        <v>52</v>
      </c>
      <c r="H12" s="128">
        <v>1527.76</v>
      </c>
    </row>
    <row r="13" spans="1:9" ht="15.75" thickBot="1" x14ac:dyDescent="0.3">
      <c r="A13" s="39"/>
      <c r="B13" s="165"/>
      <c r="C13" s="49" t="s">
        <v>40</v>
      </c>
      <c r="D13" s="142"/>
      <c r="E13" s="142"/>
      <c r="F13" s="28"/>
      <c r="G13" s="37"/>
      <c r="H13" s="150"/>
    </row>
    <row r="14" spans="1:9" ht="15.75" hidden="1" thickBot="1" x14ac:dyDescent="0.3">
      <c r="A14" s="39"/>
      <c r="B14" s="165"/>
      <c r="C14" s="47"/>
      <c r="D14" s="42"/>
      <c r="E14" s="42"/>
      <c r="F14" s="76"/>
      <c r="G14" s="20"/>
      <c r="H14" s="29"/>
    </row>
    <row r="15" spans="1:9" ht="15.75" hidden="1" thickBot="1" x14ac:dyDescent="0.3">
      <c r="A15" s="44"/>
      <c r="B15" s="153"/>
      <c r="C15" s="47"/>
      <c r="D15" s="42"/>
      <c r="E15" s="42"/>
      <c r="F15" s="32"/>
      <c r="G15" s="26"/>
      <c r="H15" s="86"/>
    </row>
    <row r="16" spans="1:9" ht="15.75" hidden="1" thickBot="1" x14ac:dyDescent="0.3">
      <c r="A16" s="51"/>
      <c r="B16" s="104"/>
      <c r="C16" s="21"/>
      <c r="D16" s="61"/>
      <c r="E16" s="62"/>
      <c r="F16" s="65"/>
      <c r="G16" s="24"/>
      <c r="H16" s="69"/>
    </row>
    <row r="17" spans="1:14" ht="25.5" x14ac:dyDescent="0.25">
      <c r="A17" s="192">
        <v>2</v>
      </c>
      <c r="B17" s="133" t="s">
        <v>18</v>
      </c>
      <c r="C17" s="48" t="s">
        <v>36</v>
      </c>
      <c r="D17" s="48" t="s">
        <v>34</v>
      </c>
      <c r="E17" s="48" t="s">
        <v>41</v>
      </c>
      <c r="F17" s="74" t="s">
        <v>33</v>
      </c>
      <c r="G17" s="22" t="s">
        <v>53</v>
      </c>
      <c r="H17" s="128">
        <v>901.63</v>
      </c>
    </row>
    <row r="18" spans="1:14" x14ac:dyDescent="0.25">
      <c r="A18" s="178"/>
      <c r="B18" s="166"/>
      <c r="C18" s="142" t="s">
        <v>42</v>
      </c>
      <c r="D18" s="142"/>
      <c r="E18" s="142"/>
      <c r="F18" s="74" t="s">
        <v>33</v>
      </c>
      <c r="G18" s="31" t="s">
        <v>54</v>
      </c>
      <c r="H18" s="128">
        <v>821.67</v>
      </c>
    </row>
    <row r="19" spans="1:14" ht="15.75" thickBot="1" x14ac:dyDescent="0.3">
      <c r="A19" s="176"/>
      <c r="B19" s="153"/>
      <c r="C19" s="49"/>
      <c r="D19" s="142"/>
      <c r="E19" s="142"/>
      <c r="F19" s="74" t="s">
        <v>33</v>
      </c>
      <c r="G19" s="31" t="s">
        <v>55</v>
      </c>
      <c r="H19" s="128">
        <v>398.4</v>
      </c>
    </row>
    <row r="20" spans="1:14" ht="25.5" hidden="1" x14ac:dyDescent="0.25">
      <c r="A20" s="59">
        <v>3</v>
      </c>
      <c r="B20" s="139" t="s">
        <v>18</v>
      </c>
      <c r="C20" s="48"/>
      <c r="D20" s="48"/>
      <c r="E20" s="48"/>
      <c r="F20" s="75"/>
      <c r="G20" s="23"/>
      <c r="H20" s="29"/>
    </row>
    <row r="21" spans="1:14" ht="15.75" hidden="1" thickBot="1" x14ac:dyDescent="0.3">
      <c r="A21" s="60"/>
      <c r="B21" s="134"/>
      <c r="C21" s="138"/>
      <c r="D21" s="138"/>
      <c r="E21" s="138"/>
      <c r="F21" s="28"/>
      <c r="G21" s="37"/>
      <c r="H21" s="86"/>
    </row>
    <row r="22" spans="1:14" ht="15" hidden="1" customHeight="1" x14ac:dyDescent="0.25">
      <c r="A22" s="177">
        <v>4</v>
      </c>
      <c r="B22" s="179" t="s">
        <v>18</v>
      </c>
      <c r="C22" s="48"/>
      <c r="D22" s="48"/>
      <c r="E22" s="48"/>
      <c r="F22" s="75"/>
      <c r="G22" s="23"/>
      <c r="H22" s="29"/>
    </row>
    <row r="23" spans="1:14" hidden="1" x14ac:dyDescent="0.25">
      <c r="A23" s="178"/>
      <c r="B23" s="180"/>
      <c r="C23" s="138"/>
      <c r="D23" s="138"/>
      <c r="E23" s="138"/>
      <c r="F23" s="74"/>
      <c r="G23" s="22"/>
      <c r="H23" s="29"/>
    </row>
    <row r="24" spans="1:14" hidden="1" x14ac:dyDescent="0.25">
      <c r="A24" s="178"/>
      <c r="B24" s="53"/>
      <c r="C24" s="49"/>
      <c r="D24" s="138"/>
      <c r="E24" s="138"/>
      <c r="F24" s="74"/>
      <c r="G24" s="22"/>
      <c r="H24" s="29"/>
      <c r="N24" s="92"/>
    </row>
    <row r="25" spans="1:14" ht="15.75" hidden="1" thickBot="1" x14ac:dyDescent="0.3">
      <c r="A25" s="176"/>
      <c r="B25" s="52"/>
      <c r="C25" s="47"/>
      <c r="D25" s="42"/>
      <c r="E25" s="42"/>
      <c r="F25" s="76"/>
      <c r="G25" s="20"/>
      <c r="H25" s="29"/>
    </row>
    <row r="26" spans="1:14" ht="15.75" customHeight="1" thickBot="1" x14ac:dyDescent="0.3">
      <c r="A26" s="170" t="s">
        <v>16</v>
      </c>
      <c r="B26" s="182"/>
      <c r="C26" s="182"/>
      <c r="D26" s="182"/>
      <c r="E26" s="182"/>
      <c r="F26" s="182"/>
      <c r="G26" s="183"/>
      <c r="H26" s="64">
        <f>SUM(H12:H25)</f>
        <v>3649.46</v>
      </c>
    </row>
    <row r="27" spans="1:14" ht="15" customHeight="1" x14ac:dyDescent="0.25">
      <c r="A27" s="77">
        <v>1</v>
      </c>
      <c r="B27" s="143" t="s">
        <v>28</v>
      </c>
      <c r="C27" s="46" t="s">
        <v>38</v>
      </c>
      <c r="D27" s="48" t="s">
        <v>25</v>
      </c>
      <c r="E27" s="19" t="s">
        <v>43</v>
      </c>
      <c r="F27" s="148" t="s">
        <v>33</v>
      </c>
      <c r="G27" s="22" t="s">
        <v>56</v>
      </c>
      <c r="H27" s="154">
        <v>202.41</v>
      </c>
    </row>
    <row r="28" spans="1:14" ht="15" customHeight="1" thickBot="1" x14ac:dyDescent="0.3">
      <c r="A28" s="91"/>
      <c r="B28" s="144" t="s">
        <v>29</v>
      </c>
      <c r="C28" s="147" t="s">
        <v>44</v>
      </c>
      <c r="D28" s="142"/>
      <c r="E28" s="8"/>
      <c r="F28" s="141"/>
      <c r="G28" s="140"/>
      <c r="H28" s="155"/>
    </row>
    <row r="29" spans="1:14" ht="15" hidden="1" customHeight="1" x14ac:dyDescent="0.25">
      <c r="A29" s="45">
        <v>2</v>
      </c>
      <c r="B29" s="57" t="s">
        <v>28</v>
      </c>
      <c r="C29" s="38"/>
      <c r="D29" s="127"/>
      <c r="E29" s="127"/>
      <c r="F29" s="161"/>
      <c r="G29" s="190"/>
      <c r="H29" s="174"/>
    </row>
    <row r="30" spans="1:14" ht="15" hidden="1" customHeight="1" thickBot="1" x14ac:dyDescent="0.3">
      <c r="A30" s="91"/>
      <c r="B30" s="119" t="s">
        <v>29</v>
      </c>
      <c r="C30" s="32"/>
      <c r="D30" s="126"/>
      <c r="E30" s="126"/>
      <c r="F30" s="162"/>
      <c r="G30" s="191"/>
      <c r="H30" s="155"/>
    </row>
    <row r="31" spans="1:14" ht="15" hidden="1" customHeight="1" x14ac:dyDescent="0.25">
      <c r="A31" s="45">
        <v>3</v>
      </c>
      <c r="B31" s="135" t="s">
        <v>28</v>
      </c>
      <c r="C31" s="130"/>
      <c r="D31" s="164"/>
      <c r="E31" s="164"/>
      <c r="F31" s="129"/>
      <c r="G31" s="22"/>
      <c r="H31" s="128"/>
    </row>
    <row r="32" spans="1:14" ht="15" hidden="1" customHeight="1" thickBot="1" x14ac:dyDescent="0.3">
      <c r="A32" s="45"/>
      <c r="B32" s="136" t="s">
        <v>29</v>
      </c>
      <c r="C32" s="131"/>
      <c r="D32" s="163"/>
      <c r="E32" s="163"/>
      <c r="F32" s="129"/>
      <c r="G32" s="22"/>
      <c r="H32" s="29"/>
    </row>
    <row r="33" spans="1:8" ht="15" hidden="1" customHeight="1" x14ac:dyDescent="0.25">
      <c r="A33" s="45"/>
      <c r="B33" s="137"/>
      <c r="C33" s="49"/>
      <c r="D33" s="163"/>
      <c r="E33" s="163"/>
      <c r="F33" s="129"/>
      <c r="G33" s="31"/>
      <c r="H33" s="128"/>
    </row>
    <row r="34" spans="1:8" ht="15" hidden="1" customHeight="1" thickBot="1" x14ac:dyDescent="0.3">
      <c r="A34" s="91"/>
      <c r="B34" s="136"/>
      <c r="C34" s="132"/>
      <c r="D34" s="155"/>
      <c r="E34" s="155"/>
      <c r="F34" s="129"/>
      <c r="G34" s="22"/>
      <c r="H34" s="128"/>
    </row>
    <row r="35" spans="1:8" ht="15.75" thickBot="1" x14ac:dyDescent="0.3">
      <c r="A35" s="158" t="s">
        <v>30</v>
      </c>
      <c r="B35" s="159"/>
      <c r="C35" s="159"/>
      <c r="D35" s="159"/>
      <c r="E35" s="159"/>
      <c r="F35" s="159"/>
      <c r="G35" s="160"/>
      <c r="H35" s="13">
        <f>SUM(H27:H34)</f>
        <v>202.41</v>
      </c>
    </row>
    <row r="36" spans="1:8" hidden="1" x14ac:dyDescent="0.25">
      <c r="A36" s="115">
        <v>1</v>
      </c>
      <c r="B36" s="124" t="s">
        <v>32</v>
      </c>
      <c r="C36" s="46"/>
      <c r="D36" s="164"/>
      <c r="E36" s="19"/>
      <c r="F36" s="38"/>
      <c r="G36" s="23"/>
      <c r="H36" s="84"/>
    </row>
    <row r="37" spans="1:8" hidden="1" x14ac:dyDescent="0.25">
      <c r="A37" s="72"/>
      <c r="B37" s="120" t="s">
        <v>31</v>
      </c>
      <c r="C37" s="43"/>
      <c r="D37" s="163"/>
      <c r="E37" s="8"/>
      <c r="F37" s="35"/>
      <c r="G37" s="35"/>
      <c r="H37" s="85"/>
    </row>
    <row r="38" spans="1:8" hidden="1" x14ac:dyDescent="0.25">
      <c r="A38" s="72"/>
      <c r="B38" s="120"/>
      <c r="C38" s="49"/>
      <c r="D38" s="163"/>
      <c r="E38" s="8"/>
      <c r="F38" s="35"/>
      <c r="G38" s="35"/>
      <c r="H38" s="85"/>
    </row>
    <row r="39" spans="1:8" ht="15.75" hidden="1" thickBot="1" x14ac:dyDescent="0.3">
      <c r="A39" s="66"/>
      <c r="B39" s="125"/>
      <c r="C39" s="42"/>
      <c r="D39" s="167"/>
      <c r="E39" s="9"/>
      <c r="F39" s="32"/>
      <c r="G39" s="32"/>
      <c r="H39" s="86"/>
    </row>
    <row r="40" spans="1:8" ht="15.75" thickBot="1" x14ac:dyDescent="0.3">
      <c r="A40" s="116"/>
      <c r="B40" s="98"/>
      <c r="C40" s="98" t="s">
        <v>27</v>
      </c>
      <c r="D40" s="98"/>
      <c r="E40" s="117"/>
      <c r="F40" s="99"/>
      <c r="G40" s="100"/>
      <c r="H40" s="13">
        <f>H36+H37+H38+H39</f>
        <v>0</v>
      </c>
    </row>
    <row r="41" spans="1:8" hidden="1" x14ac:dyDescent="0.25">
      <c r="A41" s="113">
        <v>1</v>
      </c>
      <c r="B41" s="121" t="s">
        <v>19</v>
      </c>
      <c r="C41" s="93"/>
      <c r="D41" s="87" t="s">
        <v>21</v>
      </c>
      <c r="E41" s="87"/>
      <c r="F41" s="35"/>
      <c r="G41" s="31"/>
      <c r="H41" s="97"/>
    </row>
    <row r="42" spans="1:8" hidden="1" x14ac:dyDescent="0.25">
      <c r="A42" s="88"/>
      <c r="B42" s="122"/>
      <c r="C42" s="105"/>
      <c r="D42" s="101"/>
      <c r="E42" s="95"/>
      <c r="F42" s="35"/>
      <c r="G42" s="22"/>
      <c r="H42" s="94"/>
    </row>
    <row r="43" spans="1:8" hidden="1" x14ac:dyDescent="0.25">
      <c r="A43" s="88"/>
      <c r="B43" s="122"/>
      <c r="C43" s="105"/>
      <c r="D43" s="101"/>
      <c r="E43" s="95"/>
      <c r="F43" s="35"/>
      <c r="G43" s="22"/>
      <c r="H43" s="111"/>
    </row>
    <row r="44" spans="1:8" ht="15.75" hidden="1" thickBot="1" x14ac:dyDescent="0.3">
      <c r="A44" s="89"/>
      <c r="B44" s="123"/>
      <c r="C44" s="112"/>
      <c r="D44" s="106"/>
      <c r="E44" s="96"/>
      <c r="F44" s="35"/>
      <c r="G44" s="22"/>
      <c r="H44" s="109"/>
    </row>
    <row r="45" spans="1:8" x14ac:dyDescent="0.25">
      <c r="A45" s="88">
        <v>2</v>
      </c>
      <c r="B45" s="122" t="s">
        <v>19</v>
      </c>
      <c r="C45" s="46" t="s">
        <v>38</v>
      </c>
      <c r="D45" s="48" t="s">
        <v>15</v>
      </c>
      <c r="E45" s="48" t="s">
        <v>46</v>
      </c>
      <c r="F45" s="48" t="s">
        <v>33</v>
      </c>
      <c r="G45" s="145" t="s">
        <v>61</v>
      </c>
      <c r="H45" s="128">
        <v>330.82</v>
      </c>
    </row>
    <row r="46" spans="1:8" ht="15.75" thickBot="1" x14ac:dyDescent="0.3">
      <c r="A46" s="114"/>
      <c r="B46" s="123"/>
      <c r="C46" s="47" t="s">
        <v>45</v>
      </c>
      <c r="D46" s="42"/>
      <c r="E46" s="42"/>
      <c r="F46" s="42"/>
      <c r="G46" s="146"/>
      <c r="H46" s="80"/>
    </row>
    <row r="47" spans="1:8" hidden="1" x14ac:dyDescent="0.25">
      <c r="A47" s="175">
        <v>2</v>
      </c>
      <c r="B47" s="198" t="s">
        <v>19</v>
      </c>
      <c r="C47" s="103"/>
      <c r="D47" s="164"/>
      <c r="E47" s="50"/>
      <c r="F47" s="157"/>
      <c r="G47" s="184"/>
      <c r="H47" s="154"/>
    </row>
    <row r="48" spans="1:8" ht="15.75" hidden="1" thickBot="1" x14ac:dyDescent="0.3">
      <c r="A48" s="176"/>
      <c r="B48" s="197"/>
      <c r="C48" s="112"/>
      <c r="D48" s="155"/>
      <c r="E48" s="58"/>
      <c r="F48" s="155"/>
      <c r="G48" s="155"/>
      <c r="H48" s="155"/>
    </row>
    <row r="49" spans="1:9" ht="15.75" hidden="1" thickBot="1" x14ac:dyDescent="0.3">
      <c r="A49" s="185">
        <v>3</v>
      </c>
      <c r="B49" s="196" t="s">
        <v>19</v>
      </c>
      <c r="C49" s="186"/>
      <c r="D49" s="186"/>
      <c r="E49" s="186"/>
      <c r="F49" s="98"/>
      <c r="G49" s="98"/>
      <c r="H49" s="33"/>
    </row>
    <row r="50" spans="1:9" ht="15.75" hidden="1" thickBot="1" x14ac:dyDescent="0.3">
      <c r="A50" s="167"/>
      <c r="B50" s="197"/>
      <c r="C50" s="187"/>
      <c r="D50" s="187"/>
      <c r="E50" s="187"/>
      <c r="F50" s="98"/>
      <c r="G50" s="98"/>
      <c r="H50" s="25"/>
    </row>
    <row r="51" spans="1:9" hidden="1" x14ac:dyDescent="0.25">
      <c r="A51" s="68">
        <v>3</v>
      </c>
      <c r="B51" s="124" t="s">
        <v>19</v>
      </c>
      <c r="C51" s="103"/>
      <c r="D51" s="48"/>
      <c r="E51" s="50"/>
      <c r="F51" s="157"/>
      <c r="G51" s="188"/>
      <c r="H51" s="181"/>
    </row>
    <row r="52" spans="1:9" ht="15.75" hidden="1" thickBot="1" x14ac:dyDescent="0.3">
      <c r="A52" s="71"/>
      <c r="B52" s="112"/>
      <c r="C52" s="112"/>
      <c r="D52" s="42"/>
      <c r="E52" s="67"/>
      <c r="F52" s="155"/>
      <c r="G52" s="189"/>
      <c r="H52" s="173"/>
    </row>
    <row r="53" spans="1:9" ht="15.75" thickBot="1" x14ac:dyDescent="0.3">
      <c r="A53" s="158" t="s">
        <v>13</v>
      </c>
      <c r="B53" s="159"/>
      <c r="C53" s="159"/>
      <c r="D53" s="159"/>
      <c r="E53" s="159"/>
      <c r="F53" s="159"/>
      <c r="G53" s="160"/>
      <c r="H53" s="33">
        <f>H51+H41+H44+H46+H47+H45+H42+H43</f>
        <v>330.82</v>
      </c>
    </row>
    <row r="54" spans="1:9" x14ac:dyDescent="0.25">
      <c r="A54" s="193">
        <v>1</v>
      </c>
      <c r="B54" s="164" t="s">
        <v>20</v>
      </c>
      <c r="C54" s="56" t="s">
        <v>38</v>
      </c>
      <c r="D54" s="48" t="s">
        <v>21</v>
      </c>
      <c r="E54" s="48" t="s">
        <v>47</v>
      </c>
      <c r="F54" s="90" t="s">
        <v>33</v>
      </c>
      <c r="G54" s="30" t="s">
        <v>57</v>
      </c>
      <c r="H54" s="34">
        <v>523.57000000000005</v>
      </c>
      <c r="I54" s="82"/>
    </row>
    <row r="55" spans="1:9" ht="15.75" thickBot="1" x14ac:dyDescent="0.3">
      <c r="A55" s="194"/>
      <c r="B55" s="163"/>
      <c r="C55" s="142" t="s">
        <v>48</v>
      </c>
      <c r="D55" s="169"/>
      <c r="E55" s="169"/>
      <c r="F55" s="63" t="s">
        <v>33</v>
      </c>
      <c r="G55" s="31" t="s">
        <v>58</v>
      </c>
      <c r="H55" s="128">
        <v>547.23</v>
      </c>
      <c r="I55" s="152"/>
    </row>
    <row r="56" spans="1:9" x14ac:dyDescent="0.25">
      <c r="A56" s="194"/>
      <c r="B56" s="169"/>
      <c r="C56" s="78"/>
      <c r="D56" s="169"/>
      <c r="E56" s="169"/>
      <c r="F56" s="63" t="s">
        <v>33</v>
      </c>
      <c r="G56" s="31" t="s">
        <v>59</v>
      </c>
      <c r="H56" s="128">
        <v>277.06</v>
      </c>
      <c r="I56" s="152"/>
    </row>
    <row r="57" spans="1:9" ht="15.75" thickBot="1" x14ac:dyDescent="0.3">
      <c r="A57" s="195"/>
      <c r="B57" s="167"/>
      <c r="C57" s="81"/>
      <c r="D57" s="167"/>
      <c r="E57" s="167"/>
      <c r="F57" s="63" t="s">
        <v>33</v>
      </c>
      <c r="G57" s="31" t="s">
        <v>60</v>
      </c>
      <c r="H57" s="128">
        <v>564.52</v>
      </c>
      <c r="I57" s="82"/>
    </row>
    <row r="58" spans="1:9" ht="15.75" thickBot="1" x14ac:dyDescent="0.3">
      <c r="A58" s="158" t="s">
        <v>14</v>
      </c>
      <c r="B58" s="159"/>
      <c r="C58" s="159"/>
      <c r="D58" s="159"/>
      <c r="E58" s="159"/>
      <c r="F58" s="159"/>
      <c r="G58" s="160"/>
      <c r="H58" s="151">
        <f>H54+H55+H56+H57</f>
        <v>1912.38</v>
      </c>
    </row>
    <row r="59" spans="1:9" ht="16.5" thickBot="1" x14ac:dyDescent="0.3">
      <c r="A59" s="11"/>
      <c r="B59" s="12"/>
      <c r="C59" s="12"/>
      <c r="D59" s="159" t="s">
        <v>26</v>
      </c>
      <c r="E59" s="159"/>
      <c r="F59" s="12"/>
      <c r="G59" s="12"/>
      <c r="H59" s="55">
        <f>H26+H53+H11+H35+H40+H58</f>
        <v>7974.09</v>
      </c>
    </row>
    <row r="61" spans="1:9" x14ac:dyDescent="0.25">
      <c r="H61" s="27"/>
    </row>
    <row r="62" spans="1:9" x14ac:dyDescent="0.25">
      <c r="H62" s="27"/>
    </row>
    <row r="70" spans="6:6" x14ac:dyDescent="0.25">
      <c r="F70" s="41"/>
    </row>
  </sheetData>
  <mergeCells count="37">
    <mergeCell ref="D31:D34"/>
    <mergeCell ref="E31:E34"/>
    <mergeCell ref="D59:E59"/>
    <mergeCell ref="A35:G35"/>
    <mergeCell ref="D36:D39"/>
    <mergeCell ref="H47:H48"/>
    <mergeCell ref="A49:A50"/>
    <mergeCell ref="B49:B50"/>
    <mergeCell ref="C49:C50"/>
    <mergeCell ref="D49:D50"/>
    <mergeCell ref="E49:E50"/>
    <mergeCell ref="A47:A48"/>
    <mergeCell ref="B47:B48"/>
    <mergeCell ref="D47:D48"/>
    <mergeCell ref="F47:F48"/>
    <mergeCell ref="G47:G48"/>
    <mergeCell ref="F51:F52"/>
    <mergeCell ref="G51:G52"/>
    <mergeCell ref="H51:H52"/>
    <mergeCell ref="A53:G53"/>
    <mergeCell ref="A58:G58"/>
    <mergeCell ref="A54:A57"/>
    <mergeCell ref="B54:B57"/>
    <mergeCell ref="D55:D57"/>
    <mergeCell ref="E55:E57"/>
    <mergeCell ref="H7:H8"/>
    <mergeCell ref="H27:H28"/>
    <mergeCell ref="F29:F30"/>
    <mergeCell ref="G29:G30"/>
    <mergeCell ref="H29:H30"/>
    <mergeCell ref="A11:G11"/>
    <mergeCell ref="B12:B15"/>
    <mergeCell ref="A17:A19"/>
    <mergeCell ref="B18:B19"/>
    <mergeCell ref="A22:A25"/>
    <mergeCell ref="B22:B23"/>
    <mergeCell ref="A26:G26"/>
  </mergeCells>
  <pageMargins left="0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2021-06-14T07:36:52Z</cp:lastPrinted>
  <dcterms:created xsi:type="dcterms:W3CDTF">2018-07-04T12:33:56Z</dcterms:created>
  <dcterms:modified xsi:type="dcterms:W3CDTF">2021-06-14T09:44:41Z</dcterms:modified>
</cp:coreProperties>
</file>